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\Spreadsheets_4\Programme\"/>
    </mc:Choice>
  </mc:AlternateContent>
  <bookViews>
    <workbookView xWindow="480" yWindow="645" windowWidth="22995" windowHeight="10035"/>
  </bookViews>
  <sheets>
    <sheet name="Wages" sheetId="1" r:id="rId1"/>
    <sheet name="Rep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" i="1" l="1"/>
  <c r="G7" i="1" s="1"/>
  <c r="H7" i="1" s="1"/>
  <c r="F4" i="1"/>
  <c r="F5" i="1"/>
  <c r="F6" i="1"/>
  <c r="G6" i="1" s="1"/>
  <c r="H6" i="1" s="1"/>
  <c r="I6" i="1" s="1"/>
  <c r="F8" i="1"/>
  <c r="G8" i="1" s="1"/>
  <c r="H8" i="1" s="1"/>
  <c r="I8" i="1" s="1"/>
  <c r="F9" i="1"/>
  <c r="F10" i="1"/>
  <c r="G4" i="1"/>
  <c r="H4" i="1" s="1"/>
  <c r="I4" i="1" s="1"/>
  <c r="G5" i="1"/>
  <c r="H5" i="1" s="1"/>
  <c r="I5" i="1" s="1"/>
  <c r="G9" i="1"/>
  <c r="H9" i="1" s="1"/>
  <c r="I9" i="1" s="1"/>
  <c r="G10" i="1"/>
  <c r="H10" i="1"/>
  <c r="I10" i="1" s="1"/>
  <c r="I7" i="1" l="1"/>
  <c r="J7" i="1" s="1"/>
  <c r="E14" i="1"/>
  <c r="D14" i="1"/>
  <c r="E13" i="1"/>
  <c r="D13" i="1"/>
  <c r="F3" i="1"/>
  <c r="E11" i="1"/>
  <c r="D11" i="1"/>
  <c r="G3" i="1" l="1"/>
  <c r="H3" i="1" s="1"/>
  <c r="I3" i="1" l="1"/>
  <c r="J3" i="1" s="1"/>
  <c r="J4" i="1"/>
  <c r="J8" i="1"/>
  <c r="J10" i="1"/>
  <c r="J9" i="1"/>
  <c r="J6" i="1"/>
  <c r="J5" i="1"/>
</calcChain>
</file>

<file path=xl/sharedStrings.xml><?xml version="1.0" encoding="utf-8"?>
<sst xmlns="http://schemas.openxmlformats.org/spreadsheetml/2006/main" count="30" uniqueCount="22">
  <si>
    <t>Sales Rep</t>
  </si>
  <si>
    <t>Employer Number</t>
  </si>
  <si>
    <t>Product 1</t>
  </si>
  <si>
    <t>Product 2</t>
  </si>
  <si>
    <t>O’Sullivan, Kevin</t>
  </si>
  <si>
    <t>O’Keefe, Patrick</t>
  </si>
  <si>
    <t>Boylan, Trevor</t>
  </si>
  <si>
    <t>Kenny, Pat</t>
  </si>
  <si>
    <t>Fitzpatrick, Ann</t>
  </si>
  <si>
    <t>Byrne, Edward</t>
  </si>
  <si>
    <t>Cullen, Mark</t>
  </si>
  <si>
    <t>Rourke, Michael</t>
  </si>
  <si>
    <t>Product Totals</t>
  </si>
  <si>
    <t>Rep totals</t>
  </si>
  <si>
    <t>Commission</t>
  </si>
  <si>
    <t>Salary</t>
  </si>
  <si>
    <t>Tax</t>
  </si>
  <si>
    <t>Net Pay</t>
  </si>
  <si>
    <t>Average Sales</t>
  </si>
  <si>
    <t>Wages</t>
  </si>
  <si>
    <t>Number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</si>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</sst>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Tw Cen MT"/>
      <family val="2"/>
    </font>
    <font>
      <b/>
      <sz val="11"/>
      <color theme="1"/>
      <name val="Tw Cen MT"/>
      <family val="2"/>
    </font>
    <font>
      <b/>
      <sz val="11"/>
      <color rgb="FF000000"/>
      <name val="Tw Cen MT"/>
      <family val="2"/>
    </font>
    <font>
      <sz val="11"/>
      <color theme="1"/>
      <name val="Tw Cen MT"/>
      <family val="2"/>
    </font>
    <font>
      <sz val="11"/>
      <color rgb="FF00000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5" fillId="0" borderId="0" xfId="0" applyNumberFormat="1" applyFont="1"/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5" fillId="3" borderId="0" xfId="0" applyNumberFormat="1" applyFont="1" applyFill="1"/>
    <xf numFmtId="164" fontId="5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14"/>
    </sheetView>
  </sheetViews>
  <sheetFormatPr defaultRowHeight="15" x14ac:dyDescent="0.25"/>
  <cols>
    <col min="2" max="2" width="17.875" customWidth="1"/>
    <col min="3" max="3" width="13.75" customWidth="1"/>
    <col min="4" max="4" width="10.625" customWidth="1"/>
    <col min="5" max="5" width="12.25" customWidth="1"/>
    <col min="6" max="6" width="13.125" customWidth="1"/>
    <col min="7" max="7" width="16.625" customWidth="1"/>
  </cols>
  <sheetData>
    <row r="1" spans="1:10" ht="18.75" x14ac:dyDescent="0.3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x14ac:dyDescent="0.25">
      <c r="A2" s="3" t="s">
        <v>20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</row>
    <row r="3" spans="1:10" x14ac:dyDescent="0.25">
      <c r="A3" s="6">
        <v>1</v>
      </c>
      <c r="B3" s="7" t="s">
        <v>6</v>
      </c>
      <c r="C3" s="7">
        <v>426</v>
      </c>
      <c r="D3" s="8">
        <v>378</v>
      </c>
      <c r="E3" s="8">
        <v>299</v>
      </c>
      <c r="F3" s="9">
        <f>SUM(D3:E3)</f>
        <v>677</v>
      </c>
      <c r="G3" s="9">
        <f>F3*9%</f>
        <v>60.93</v>
      </c>
      <c r="H3" s="9">
        <f>G3+100</f>
        <v>160.93</v>
      </c>
      <c r="I3" s="9">
        <f>H3*20%</f>
        <v>32.186</v>
      </c>
      <c r="J3" s="9">
        <f>H3-I3</f>
        <v>128.744</v>
      </c>
    </row>
    <row r="4" spans="1:10" x14ac:dyDescent="0.25">
      <c r="A4" s="6">
        <v>2</v>
      </c>
      <c r="B4" s="7" t="s">
        <v>9</v>
      </c>
      <c r="C4" s="7">
        <v>453</v>
      </c>
      <c r="D4" s="8">
        <v>590</v>
      </c>
      <c r="E4" s="8">
        <v>420</v>
      </c>
      <c r="F4" s="9">
        <f t="shared" ref="F4:F10" si="0">SUM(D4:E4)</f>
        <v>1010</v>
      </c>
      <c r="G4" s="9">
        <f t="shared" ref="G4:G10" si="1">F4*9%</f>
        <v>90.899999999999991</v>
      </c>
      <c r="H4" s="9">
        <f t="shared" ref="H4:H10" si="2">G4+100</f>
        <v>190.89999999999998</v>
      </c>
      <c r="I4" s="9">
        <f t="shared" ref="I4:I10" si="3">H4*20%</f>
        <v>38.18</v>
      </c>
      <c r="J4" s="9">
        <f t="shared" ref="J4:J10" si="4">H4-I4</f>
        <v>152.71999999999997</v>
      </c>
    </row>
    <row r="5" spans="1:10" x14ac:dyDescent="0.25">
      <c r="A5" s="6">
        <v>3</v>
      </c>
      <c r="B5" s="7" t="s">
        <v>10</v>
      </c>
      <c r="C5" s="7">
        <v>195</v>
      </c>
      <c r="D5" s="8">
        <v>362</v>
      </c>
      <c r="E5" s="8">
        <v>264</v>
      </c>
      <c r="F5" s="9">
        <f t="shared" si="0"/>
        <v>626</v>
      </c>
      <c r="G5" s="9">
        <f t="shared" si="1"/>
        <v>56.339999999999996</v>
      </c>
      <c r="H5" s="9">
        <f t="shared" si="2"/>
        <v>156.34</v>
      </c>
      <c r="I5" s="9">
        <f t="shared" si="3"/>
        <v>31.268000000000001</v>
      </c>
      <c r="J5" s="9">
        <f t="shared" si="4"/>
        <v>125.072</v>
      </c>
    </row>
    <row r="6" spans="1:10" x14ac:dyDescent="0.25">
      <c r="A6" s="6">
        <v>4</v>
      </c>
      <c r="B6" s="7" t="s">
        <v>8</v>
      </c>
      <c r="C6" s="7">
        <v>1023</v>
      </c>
      <c r="D6" s="8">
        <v>276</v>
      </c>
      <c r="E6" s="8">
        <v>432</v>
      </c>
      <c r="F6" s="9">
        <f t="shared" si="0"/>
        <v>708</v>
      </c>
      <c r="G6" s="9">
        <f t="shared" si="1"/>
        <v>63.72</v>
      </c>
      <c r="H6" s="9">
        <f t="shared" si="2"/>
        <v>163.72</v>
      </c>
      <c r="I6" s="9">
        <f t="shared" si="3"/>
        <v>32.744</v>
      </c>
      <c r="J6" s="9">
        <f t="shared" si="4"/>
        <v>130.976</v>
      </c>
    </row>
    <row r="7" spans="1:10" x14ac:dyDescent="0.25">
      <c r="A7" s="6">
        <v>5</v>
      </c>
      <c r="B7" s="7" t="s">
        <v>7</v>
      </c>
      <c r="C7" s="7">
        <v>287</v>
      </c>
      <c r="D7" s="8">
        <v>499</v>
      </c>
      <c r="E7" s="8">
        <v>315</v>
      </c>
      <c r="F7" s="9">
        <f t="shared" si="0"/>
        <v>814</v>
      </c>
      <c r="G7" s="9">
        <f t="shared" si="1"/>
        <v>73.259999999999991</v>
      </c>
      <c r="H7" s="9">
        <f t="shared" si="2"/>
        <v>173.26</v>
      </c>
      <c r="I7" s="9">
        <f t="shared" si="3"/>
        <v>34.652000000000001</v>
      </c>
      <c r="J7" s="9">
        <f t="shared" si="4"/>
        <v>138.608</v>
      </c>
    </row>
    <row r="8" spans="1:10" x14ac:dyDescent="0.25">
      <c r="A8" s="6">
        <v>6</v>
      </c>
      <c r="B8" s="7" t="s">
        <v>5</v>
      </c>
      <c r="C8" s="7">
        <v>108</v>
      </c>
      <c r="D8" s="8">
        <v>409</v>
      </c>
      <c r="E8" s="8">
        <v>378</v>
      </c>
      <c r="F8" s="9">
        <f t="shared" si="0"/>
        <v>787</v>
      </c>
      <c r="G8" s="9">
        <f t="shared" si="1"/>
        <v>70.83</v>
      </c>
      <c r="H8" s="9">
        <f t="shared" si="2"/>
        <v>170.82999999999998</v>
      </c>
      <c r="I8" s="9">
        <f t="shared" si="3"/>
        <v>34.165999999999997</v>
      </c>
      <c r="J8" s="9">
        <f t="shared" si="4"/>
        <v>136.66399999999999</v>
      </c>
    </row>
    <row r="9" spans="1:10" x14ac:dyDescent="0.25">
      <c r="A9" s="6">
        <v>7</v>
      </c>
      <c r="B9" s="7" t="s">
        <v>4</v>
      </c>
      <c r="C9" s="7">
        <v>342</v>
      </c>
      <c r="D9" s="8">
        <v>365</v>
      </c>
      <c r="E9" s="8">
        <v>259</v>
      </c>
      <c r="F9" s="9">
        <f t="shared" si="0"/>
        <v>624</v>
      </c>
      <c r="G9" s="9">
        <f t="shared" si="1"/>
        <v>56.16</v>
      </c>
      <c r="H9" s="9">
        <f t="shared" si="2"/>
        <v>156.16</v>
      </c>
      <c r="I9" s="9">
        <f t="shared" si="3"/>
        <v>31.231999999999999</v>
      </c>
      <c r="J9" s="9">
        <f t="shared" si="4"/>
        <v>124.928</v>
      </c>
    </row>
    <row r="10" spans="1:10" x14ac:dyDescent="0.25">
      <c r="A10" s="6">
        <v>8</v>
      </c>
      <c r="B10" s="7" t="s">
        <v>11</v>
      </c>
      <c r="C10" s="7">
        <v>639</v>
      </c>
      <c r="D10" s="8">
        <v>419</v>
      </c>
      <c r="E10" s="8">
        <v>216</v>
      </c>
      <c r="F10" s="9">
        <f t="shared" si="0"/>
        <v>635</v>
      </c>
      <c r="G10" s="9">
        <f t="shared" si="1"/>
        <v>57.15</v>
      </c>
      <c r="H10" s="9">
        <f t="shared" si="2"/>
        <v>157.15</v>
      </c>
      <c r="I10" s="9">
        <f t="shared" si="3"/>
        <v>31.430000000000003</v>
      </c>
      <c r="J10" s="9">
        <f t="shared" si="4"/>
        <v>125.72</v>
      </c>
    </row>
    <row r="11" spans="1:10" x14ac:dyDescent="0.25">
      <c r="A11" s="6"/>
      <c r="B11" s="10" t="s">
        <v>12</v>
      </c>
      <c r="C11" s="10"/>
      <c r="D11" s="11">
        <f>SUM(D3:D10)</f>
        <v>3298</v>
      </c>
      <c r="E11" s="11">
        <f>SUM(E3:E10)</f>
        <v>2583</v>
      </c>
      <c r="F11" s="9"/>
      <c r="G11" s="9"/>
      <c r="H11" s="9"/>
      <c r="I11" s="9"/>
      <c r="J11" s="9"/>
    </row>
    <row r="12" spans="1:10" x14ac:dyDescent="0.25">
      <c r="A12" s="6"/>
      <c r="B12" s="6"/>
      <c r="C12" s="6"/>
      <c r="D12" s="9"/>
      <c r="E12" s="9"/>
      <c r="F12" s="9"/>
      <c r="G12" s="9"/>
      <c r="H12" s="9"/>
      <c r="I12" s="9"/>
      <c r="J12" s="9"/>
    </row>
    <row r="13" spans="1:10" x14ac:dyDescent="0.25">
      <c r="A13" s="6"/>
      <c r="B13" s="12" t="s">
        <v>18</v>
      </c>
      <c r="C13" s="6"/>
      <c r="D13" s="13">
        <f>AVERAGE(D3:D10)</f>
        <v>412.25</v>
      </c>
      <c r="E13" s="13">
        <f>AVERAGE(E3:E10)</f>
        <v>322.875</v>
      </c>
      <c r="F13" s="9"/>
      <c r="G13" s="9"/>
      <c r="H13" s="9"/>
      <c r="I13" s="9"/>
      <c r="J13" s="9"/>
    </row>
    <row r="14" spans="1:10" x14ac:dyDescent="0.25">
      <c r="A14" s="6"/>
      <c r="B14" s="12" t="s">
        <v>21</v>
      </c>
      <c r="C14" s="6"/>
      <c r="D14" s="14">
        <f>MAX(D3:D10)</f>
        <v>590</v>
      </c>
      <c r="E14" s="14">
        <f>MAX(E3:E10)</f>
        <v>432</v>
      </c>
      <c r="F14" s="9"/>
      <c r="G14" s="9"/>
      <c r="H14" s="9"/>
      <c r="I14" s="9"/>
      <c r="J14" s="9"/>
    </row>
  </sheetData>
  <sortState ref="B2:F10">
    <sortCondition ref="B2"/>
  </sortState>
  <mergeCells count="1">
    <mergeCell ref="A1:J1"/>
  </mergeCells>
  <printOptions gridLines="1"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8"/>
    </sheetView>
  </sheetViews>
  <sheetFormatPr defaultRowHeight="15" x14ac:dyDescent="0.25"/>
  <cols>
    <col min="1" max="1" width="21" customWidth="1"/>
  </cols>
  <sheetData>
    <row r="1" spans="1:1" x14ac:dyDescent="0.25">
      <c r="A1" s="1" t="s">
        <v>6</v>
      </c>
    </row>
    <row r="2" spans="1:1" x14ac:dyDescent="0.25">
      <c r="A2" s="1" t="s">
        <v>9</v>
      </c>
    </row>
    <row r="3" spans="1:1" x14ac:dyDescent="0.25">
      <c r="A3" s="1" t="s">
        <v>10</v>
      </c>
    </row>
    <row r="4" spans="1:1" x14ac:dyDescent="0.25">
      <c r="A4" s="1" t="s">
        <v>8</v>
      </c>
    </row>
    <row r="5" spans="1:1" x14ac:dyDescent="0.25">
      <c r="A5" s="1" t="s">
        <v>7</v>
      </c>
    </row>
    <row r="6" spans="1:1" x14ac:dyDescent="0.25">
      <c r="A6" s="1" t="s">
        <v>5</v>
      </c>
    </row>
    <row r="7" spans="1:1" x14ac:dyDescent="0.25">
      <c r="A7" s="1" t="s">
        <v>4</v>
      </c>
    </row>
    <row r="8" spans="1:1" x14ac:dyDescent="0.25">
      <c r="A8" s="1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Wages</vt:lpstr>
      <vt:lpstr>Reps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Jana0</dc:creator>
  <cp:lastModifiedBy>Janna</cp:lastModifiedBy>
  <dcterms:created xsi:type="dcterms:W3CDTF">2012-02-08T20:50:04Z</dcterms:created>
  <dcterms:modified xsi:type="dcterms:W3CDTF">2016-09-27T11:54:56Z</dcterms:modified>
</cp:coreProperties>
</file>