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na\Documents\AE\Spreadsheets_4\Programme\"/>
    </mc:Choice>
  </mc:AlternateContent>
  <bookViews>
    <workbookView xWindow="0" yWindow="600" windowWidth="20490" windowHeight="774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E10" i="1"/>
  <c r="D10" i="1"/>
  <c r="C10" i="1"/>
  <c r="E9" i="1"/>
  <c r="D9" i="1"/>
  <c r="C9" i="1"/>
  <c r="F8" i="1"/>
  <c r="G8" i="1" s="1"/>
  <c r="H8" i="1" s="1"/>
  <c r="G7" i="1"/>
  <c r="H7" i="1" s="1"/>
  <c r="F7" i="1"/>
  <c r="F6" i="1"/>
  <c r="G6" i="1" s="1"/>
  <c r="H6" i="1" s="1"/>
  <c r="G5" i="1"/>
  <c r="H5" i="1" s="1"/>
  <c r="F5" i="1"/>
  <c r="F4" i="1"/>
  <c r="G4" i="1" s="1"/>
  <c r="H4" i="1" s="1"/>
  <c r="G3" i="1"/>
  <c r="H3" i="1" s="1"/>
  <c r="F3" i="1"/>
  <c r="I3" i="1" l="1"/>
  <c r="J3" i="1" s="1"/>
  <c r="I4" i="1"/>
  <c r="J4" i="1" s="1"/>
  <c r="I7" i="1"/>
  <c r="J7" i="1" s="1"/>
  <c r="I6" i="1"/>
  <c r="J6" i="1"/>
  <c r="I5" i="1"/>
  <c r="J5" i="1" s="1"/>
  <c r="I8" i="1"/>
  <c r="J8" i="1" s="1"/>
</calcChain>
</file>

<file path=xl/sharedStrings.xml><?xml version="1.0" encoding="utf-8"?>
<sst xmlns="http://schemas.openxmlformats.org/spreadsheetml/2006/main" count="21" uniqueCount="21">
  <si>
    <t>Sales for the month</t>
  </si>
  <si>
    <t>Sales rep</t>
  </si>
  <si>
    <t>Number</t>
  </si>
  <si>
    <t>Product 1</t>
  </si>
  <si>
    <t>Product 2</t>
  </si>
  <si>
    <t>Product 3</t>
  </si>
  <si>
    <t>Sales Rep Totals</t>
  </si>
  <si>
    <t>Commission</t>
  </si>
  <si>
    <t>Salary</t>
  </si>
  <si>
    <t>Tax</t>
  </si>
  <si>
    <t>Net pay</t>
  </si>
  <si>
    <t>V. Muston</t>
  </si>
  <si>
    <t>T. Jacobs</t>
  </si>
  <si>
    <t>R. Hoskings</t>
  </si>
  <si>
    <t>M. Dale</t>
  </si>
  <si>
    <t>C. Martin</t>
  </si>
  <si>
    <t>A. Rhodes</t>
  </si>
  <si>
    <t>Product Totals</t>
  </si>
  <si>
    <t>Average sales</t>
  </si>
  <si>
    <t>Minimum</t>
  </si>
  <si>
    <t>Outside Reps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</si>
</sst>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w Cen MT"/>
      <family val="2"/>
    </font>
    <font>
      <b/>
      <sz val="11"/>
      <color theme="1"/>
      <name val="Tw Cen MT"/>
      <family val="2"/>
    </font>
    <font>
      <sz val="11"/>
      <color theme="1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3" fillId="3" borderId="0" xfId="0" applyFont="1" applyFill="1"/>
    <xf numFmtId="164" fontId="3" fillId="3" borderId="0" xfId="0" applyNumberFormat="1" applyFont="1" applyFill="1"/>
    <xf numFmtId="0" fontId="3" fillId="4" borderId="0" xfId="0" applyFont="1" applyFill="1"/>
    <xf numFmtId="164" fontId="3" fillId="4" borderId="0" xfId="0" applyNumberFormat="1" applyFont="1" applyFill="1"/>
    <xf numFmtId="0" fontId="3" fillId="5" borderId="0" xfId="0" applyFont="1" applyFill="1"/>
    <xf numFmtId="164" fontId="3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Rep total</c:v>
          </c:tx>
          <c:invertIfNegative val="0"/>
          <c:cat>
            <c:strRef>
              <c:f>[1]Sheet1!$A$3:$A$8</c:f>
              <c:strCache>
                <c:ptCount val="6"/>
                <c:pt idx="0">
                  <c:v>V. Muston</c:v>
                </c:pt>
                <c:pt idx="1">
                  <c:v>T. Jacobs</c:v>
                </c:pt>
                <c:pt idx="2">
                  <c:v>R. Hoskings</c:v>
                </c:pt>
                <c:pt idx="3">
                  <c:v>M. Dale</c:v>
                </c:pt>
                <c:pt idx="4">
                  <c:v>C. Martin</c:v>
                </c:pt>
                <c:pt idx="5">
                  <c:v>A. Rhodes</c:v>
                </c:pt>
              </c:strCache>
            </c:strRef>
          </c:cat>
          <c:val>
            <c:numRef>
              <c:f>[1]Sheet1!$F$3:$F$8</c:f>
              <c:numCache>
                <c:formatCode>General</c:formatCode>
                <c:ptCount val="6"/>
                <c:pt idx="0">
                  <c:v>1405</c:v>
                </c:pt>
                <c:pt idx="1">
                  <c:v>1140</c:v>
                </c:pt>
                <c:pt idx="2">
                  <c:v>753</c:v>
                </c:pt>
                <c:pt idx="3">
                  <c:v>1562</c:v>
                </c:pt>
                <c:pt idx="4">
                  <c:v>1244</c:v>
                </c:pt>
                <c:pt idx="5">
                  <c:v>1642</c:v>
                </c:pt>
              </c:numCache>
            </c:numRef>
          </c:val>
        </c:ser>
        <c:ser>
          <c:idx val="1"/>
          <c:order val="1"/>
          <c:tx>
            <c:v>Net Pay</c:v>
          </c:tx>
          <c:invertIfNegative val="0"/>
          <c:cat>
            <c:strRef>
              <c:f>[1]Sheet1!$A$3:$A$8</c:f>
              <c:strCache>
                <c:ptCount val="6"/>
                <c:pt idx="0">
                  <c:v>V. Muston</c:v>
                </c:pt>
                <c:pt idx="1">
                  <c:v>T. Jacobs</c:v>
                </c:pt>
                <c:pt idx="2">
                  <c:v>R. Hoskings</c:v>
                </c:pt>
                <c:pt idx="3">
                  <c:v>M. Dale</c:v>
                </c:pt>
                <c:pt idx="4">
                  <c:v>C. Martin</c:v>
                </c:pt>
                <c:pt idx="5">
                  <c:v>A. Rhodes</c:v>
                </c:pt>
              </c:strCache>
            </c:strRef>
          </c:cat>
          <c:val>
            <c:numRef>
              <c:f>[1]Sheet1!$J$3:$J$8</c:f>
              <c:numCache>
                <c:formatCode>General</c:formatCode>
                <c:ptCount val="6"/>
                <c:pt idx="0">
                  <c:v>352.4</c:v>
                </c:pt>
                <c:pt idx="1">
                  <c:v>331.2</c:v>
                </c:pt>
                <c:pt idx="2">
                  <c:v>300.24</c:v>
                </c:pt>
                <c:pt idx="3">
                  <c:v>364.96000000000004</c:v>
                </c:pt>
                <c:pt idx="4">
                  <c:v>339.52</c:v>
                </c:pt>
                <c:pt idx="5">
                  <c:v>371.36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9915840"/>
        <c:axId val="499909960"/>
        <c:axId val="0"/>
      </c:bar3DChart>
      <c:catAx>
        <c:axId val="49991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9909960"/>
        <c:crosses val="autoZero"/>
        <c:auto val="1"/>
        <c:lblAlgn val="ctr"/>
        <c:lblOffset val="100"/>
        <c:noMultiLvlLbl val="0"/>
      </c:catAx>
      <c:valAx>
        <c:axId val="499909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9915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141754155730533"/>
          <c:y val="0.18943095654709827"/>
          <c:w val="0.12858253268800116"/>
          <c:h val="0.160469530577728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14</xdr:row>
      <xdr:rowOff>104775</xdr:rowOff>
    </xdr:from>
    <xdr:to>
      <xdr:col>9</xdr:col>
      <xdr:colOff>219075</xdr:colOff>
      <xdr:row>29</xdr:row>
      <xdr:rowOff>109538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E\Computer_Applications_4\Past%20projects\CA\Pumpkin\Spreadsheets\Monthly_wa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 t="str">
            <v>V. Muston</v>
          </cell>
          <cell r="F3">
            <v>1405</v>
          </cell>
          <cell r="J3">
            <v>352.4</v>
          </cell>
        </row>
        <row r="4">
          <cell r="A4" t="str">
            <v>T. Jacobs</v>
          </cell>
          <cell r="F4">
            <v>1140</v>
          </cell>
          <cell r="J4">
            <v>331.2</v>
          </cell>
        </row>
        <row r="5">
          <cell r="A5" t="str">
            <v>R. Hoskings</v>
          </cell>
          <cell r="F5">
            <v>753</v>
          </cell>
          <cell r="J5">
            <v>300.24</v>
          </cell>
        </row>
        <row r="6">
          <cell r="A6" t="str">
            <v>M. Dale</v>
          </cell>
          <cell r="F6">
            <v>1562</v>
          </cell>
          <cell r="J6">
            <v>364.96000000000004</v>
          </cell>
        </row>
        <row r="7">
          <cell r="A7" t="str">
            <v>C. Martin</v>
          </cell>
          <cell r="F7">
            <v>1244</v>
          </cell>
          <cell r="J7">
            <v>339.52</v>
          </cell>
        </row>
        <row r="8">
          <cell r="A8" t="str">
            <v>A. Rhodes</v>
          </cell>
          <cell r="F8">
            <v>1642</v>
          </cell>
          <cell r="J8">
            <v>371.36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J13"/>
    </sheetView>
  </sheetViews>
  <sheetFormatPr defaultRowHeight="15" x14ac:dyDescent="0.25"/>
  <cols>
    <col min="1" max="1" width="16" customWidth="1"/>
    <col min="2" max="2" width="13.42578125" customWidth="1"/>
    <col min="3" max="3" width="12" customWidth="1"/>
    <col min="4" max="4" width="12.140625" customWidth="1"/>
    <col min="5" max="5" width="10.140625" customWidth="1"/>
    <col min="6" max="6" width="11.7109375" customWidth="1"/>
    <col min="7" max="7" width="10.140625" customWidth="1"/>
    <col min="8" max="8" width="10.7109375" customWidth="1"/>
    <col min="9" max="9" width="10.42578125" customWidth="1"/>
    <col min="10" max="10" width="11.85546875" customWidth="1"/>
  </cols>
  <sheetData>
    <row r="1" spans="1:10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x14ac:dyDescent="0.25">
      <c r="A3" s="3" t="s">
        <v>11</v>
      </c>
      <c r="B3" s="3">
        <v>1</v>
      </c>
      <c r="C3" s="4">
        <v>235</v>
      </c>
      <c r="D3" s="4">
        <v>186</v>
      </c>
      <c r="E3" s="4">
        <v>984</v>
      </c>
      <c r="F3" s="4">
        <f>SUM(C3:E3)</f>
        <v>1405</v>
      </c>
      <c r="G3" s="4">
        <f>F3*10%</f>
        <v>140.5</v>
      </c>
      <c r="H3" s="4">
        <f>300+G3</f>
        <v>440.5</v>
      </c>
      <c r="I3" s="4">
        <f>H3*20%</f>
        <v>88.100000000000009</v>
      </c>
      <c r="J3" s="4">
        <f>H3-I3</f>
        <v>352.4</v>
      </c>
    </row>
    <row r="4" spans="1:10" x14ac:dyDescent="0.25">
      <c r="A4" s="3" t="s">
        <v>12</v>
      </c>
      <c r="B4" s="3">
        <v>2</v>
      </c>
      <c r="C4" s="4">
        <v>350</v>
      </c>
      <c r="D4" s="4">
        <v>390</v>
      </c>
      <c r="E4" s="4">
        <v>400</v>
      </c>
      <c r="F4" s="4">
        <f t="shared" ref="F4:F8" si="0">SUM(C4:E4)</f>
        <v>1140</v>
      </c>
      <c r="G4" s="4">
        <f t="shared" ref="G4:G8" si="1">F4*10%</f>
        <v>114</v>
      </c>
      <c r="H4" s="4">
        <f t="shared" ref="H4:H8" si="2">300+G4</f>
        <v>414</v>
      </c>
      <c r="I4" s="4">
        <f t="shared" ref="I4:I8" si="3">H4*20%</f>
        <v>82.800000000000011</v>
      </c>
      <c r="J4" s="4">
        <f t="shared" ref="J4:J8" si="4">H4-I4</f>
        <v>331.2</v>
      </c>
    </row>
    <row r="5" spans="1:10" x14ac:dyDescent="0.25">
      <c r="A5" s="3" t="s">
        <v>13</v>
      </c>
      <c r="B5" s="3">
        <v>3</v>
      </c>
      <c r="C5" s="4">
        <v>344</v>
      </c>
      <c r="D5" s="4">
        <v>211</v>
      </c>
      <c r="E5" s="4">
        <v>198</v>
      </c>
      <c r="F5" s="4">
        <f t="shared" si="0"/>
        <v>753</v>
      </c>
      <c r="G5" s="4">
        <f t="shared" si="1"/>
        <v>75.3</v>
      </c>
      <c r="H5" s="4">
        <f t="shared" si="2"/>
        <v>375.3</v>
      </c>
      <c r="I5" s="4">
        <f t="shared" si="3"/>
        <v>75.06</v>
      </c>
      <c r="J5" s="4">
        <f t="shared" si="4"/>
        <v>300.24</v>
      </c>
    </row>
    <row r="6" spans="1:10" x14ac:dyDescent="0.25">
      <c r="A6" s="3" t="s">
        <v>14</v>
      </c>
      <c r="B6" s="3">
        <v>4</v>
      </c>
      <c r="C6" s="4">
        <v>325</v>
      </c>
      <c r="D6" s="4">
        <v>456</v>
      </c>
      <c r="E6" s="4">
        <v>781</v>
      </c>
      <c r="F6" s="4">
        <f t="shared" si="0"/>
        <v>1562</v>
      </c>
      <c r="G6" s="4">
        <f t="shared" si="1"/>
        <v>156.20000000000002</v>
      </c>
      <c r="H6" s="4">
        <f t="shared" si="2"/>
        <v>456.20000000000005</v>
      </c>
      <c r="I6" s="4">
        <f t="shared" si="3"/>
        <v>91.240000000000009</v>
      </c>
      <c r="J6" s="4">
        <f t="shared" si="4"/>
        <v>364.96000000000004</v>
      </c>
    </row>
    <row r="7" spans="1:10" x14ac:dyDescent="0.25">
      <c r="A7" s="3" t="s">
        <v>15</v>
      </c>
      <c r="B7" s="3">
        <v>5</v>
      </c>
      <c r="C7" s="4">
        <v>192</v>
      </c>
      <c r="D7" s="4">
        <v>485</v>
      </c>
      <c r="E7" s="4">
        <v>567</v>
      </c>
      <c r="F7" s="4">
        <f t="shared" si="0"/>
        <v>1244</v>
      </c>
      <c r="G7" s="4">
        <f t="shared" si="1"/>
        <v>124.4</v>
      </c>
      <c r="H7" s="4">
        <f t="shared" si="2"/>
        <v>424.4</v>
      </c>
      <c r="I7" s="4">
        <f t="shared" si="3"/>
        <v>84.88</v>
      </c>
      <c r="J7" s="4">
        <f t="shared" si="4"/>
        <v>339.52</v>
      </c>
    </row>
    <row r="8" spans="1:10" x14ac:dyDescent="0.25">
      <c r="A8" s="3" t="s">
        <v>16</v>
      </c>
      <c r="B8" s="3">
        <v>6</v>
      </c>
      <c r="C8" s="4">
        <v>443</v>
      </c>
      <c r="D8" s="4">
        <v>213</v>
      </c>
      <c r="E8" s="4">
        <v>986</v>
      </c>
      <c r="F8" s="4">
        <f t="shared" si="0"/>
        <v>1642</v>
      </c>
      <c r="G8" s="4">
        <f t="shared" si="1"/>
        <v>164.20000000000002</v>
      </c>
      <c r="H8" s="4">
        <f t="shared" si="2"/>
        <v>464.20000000000005</v>
      </c>
      <c r="I8" s="4">
        <f t="shared" si="3"/>
        <v>92.840000000000018</v>
      </c>
      <c r="J8" s="4">
        <f t="shared" si="4"/>
        <v>371.36</v>
      </c>
    </row>
    <row r="9" spans="1:10" x14ac:dyDescent="0.25">
      <c r="A9" s="3" t="s">
        <v>17</v>
      </c>
      <c r="B9" s="3"/>
      <c r="C9" s="4">
        <f>SUM(C3:C8)</f>
        <v>1889</v>
      </c>
      <c r="D9" s="4">
        <f t="shared" ref="D9:E9" si="5">SUM(D3:D8)</f>
        <v>1941</v>
      </c>
      <c r="E9" s="4">
        <f t="shared" si="5"/>
        <v>3916</v>
      </c>
      <c r="F9" s="4"/>
      <c r="G9" s="4"/>
      <c r="H9" s="4"/>
      <c r="I9" s="4"/>
      <c r="J9" s="4"/>
    </row>
    <row r="10" spans="1:10" x14ac:dyDescent="0.25">
      <c r="A10" s="5" t="s">
        <v>18</v>
      </c>
      <c r="B10" s="5"/>
      <c r="C10" s="6">
        <f>AVERAGE(C3:C8)</f>
        <v>314.83333333333331</v>
      </c>
      <c r="D10" s="6">
        <f t="shared" ref="D10:E10" si="6">AVERAGE(D3:D8)</f>
        <v>323.5</v>
      </c>
      <c r="E10" s="6">
        <f t="shared" si="6"/>
        <v>652.66666666666663</v>
      </c>
      <c r="F10" s="4"/>
      <c r="G10" s="4"/>
      <c r="H10" s="4"/>
      <c r="I10" s="4"/>
      <c r="J10" s="4"/>
    </row>
    <row r="11" spans="1:10" x14ac:dyDescent="0.25">
      <c r="A11" s="7" t="s">
        <v>19</v>
      </c>
      <c r="B11" s="7"/>
      <c r="C11" s="8">
        <f>MIN(C3:C8)</f>
        <v>192</v>
      </c>
      <c r="D11" s="8">
        <f t="shared" ref="D11:E11" si="7">MIN(D3:D8)</f>
        <v>186</v>
      </c>
      <c r="E11" s="8">
        <f t="shared" si="7"/>
        <v>198</v>
      </c>
      <c r="F11" s="4"/>
      <c r="G11" s="4"/>
      <c r="H11" s="4"/>
      <c r="I11" s="4"/>
      <c r="J11" s="4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9" t="s">
        <v>20</v>
      </c>
      <c r="B13" s="9"/>
      <c r="C13" s="10">
        <v>1932</v>
      </c>
      <c r="D13" s="10">
        <v>2432</v>
      </c>
      <c r="E13" s="10">
        <v>1232</v>
      </c>
      <c r="F13" s="3"/>
      <c r="G13" s="3"/>
      <c r="H13" s="3"/>
      <c r="I13" s="3"/>
      <c r="J13" s="3"/>
    </row>
  </sheetData>
  <mergeCells count="1">
    <mergeCell ref="A1:J1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</dc:creator>
  <cp:lastModifiedBy>Janna</cp:lastModifiedBy>
  <dcterms:created xsi:type="dcterms:W3CDTF">2016-09-24T23:27:26Z</dcterms:created>
  <dcterms:modified xsi:type="dcterms:W3CDTF">2016-09-24T23:46:33Z</dcterms:modified>
</cp:coreProperties>
</file>